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年7月罗甸县孤儿供养金发放情况统计表 (1-7月)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<sst xmlns="http://schemas.openxmlformats.org/spreadsheetml/2006/main" count="27" uniqueCount="25">
  <si>
    <t>2021年罗甸县孤儿供养金每月发放情况统计表</t>
  </si>
  <si>
    <t>单位：人、 元</t>
  </si>
  <si>
    <t>月份 类别</t>
  </si>
  <si>
    <t>集中供养</t>
  </si>
  <si>
    <t>分散供养</t>
  </si>
  <si>
    <t>孤儿供养</t>
  </si>
  <si>
    <t>备注</t>
  </si>
  <si>
    <t>人数</t>
  </si>
  <si>
    <t>月支出</t>
  </si>
  <si>
    <t>总人数</t>
  </si>
  <si>
    <t>供养金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</si>
  <si>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</si>
  <si>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</si>
  <si>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</si>
  <si>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</si>
  <si>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</si>
  <si>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</si>
  <si>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</si>
  <si>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</si>
  <si>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</si>
  <si>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</si>
  <si>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</si>
  <si>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</si>
  <si>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共计</t>
  </si>
  <si>
    <t>注：根据省民政厅 省财政厅关于提高全省孤儿基本生活费最低养育标准的通知，黔民函【2020】14号文件规定，自2020年1月1日起散居孤儿供养标准为1050元/月/人。集中孤儿供养标准为1600元/月/人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</si>
</sst>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方正小标宋简体"/>
      <family val="4"/>
      <charset val="134"/>
    </font>
    <font>
      <sz val="18"/>
      <color rgb="FFFF0000"/>
      <name val="方正小标宋简体"/>
      <family val="4"/>
      <charset val="134"/>
    </font>
    <font>
      <sz val="12"/>
      <name val="方正小标宋简体"/>
      <family val="4"/>
      <charset val="134"/>
    </font>
    <font>
      <sz val="12"/>
      <color rgb="FFFF0000"/>
      <name val="方正小标宋简体"/>
      <family val="4"/>
      <charset val="134"/>
    </font>
    <font>
      <b/>
      <sz val="14"/>
      <name val="仿宋_GB2312"/>
      <family val="3"/>
      <charset val="134"/>
    </font>
    <font>
      <b/>
      <sz val="14"/>
      <color rgb="FFFF0000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仿宋_GB2312"/>
      <family val="3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6" borderId="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36" fillId="20" borderId="16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38100</xdr:rowOff>
    </xdr:from>
    <xdr:to>
      <xdr:col>2</xdr:col>
      <xdr:colOff>0</xdr:colOff>
      <xdr:row>4</xdr:row>
      <xdr:rowOff>19050</xdr:rowOff>
    </xdr:to>
    <xdr:cxnSp>
      <xdr:nvCxnSpPr>
        <xdr:cNvPr id="2" name="直接连接符 1"/>
        <xdr:cNvCxnSpPr/>
      </xdr:nvCxnSpPr>
      <xdr:spPr>
        <a:xfrm>
          <a:off x="714375" y="552450"/>
          <a:ext cx="657225" cy="457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H27" sqref="H27"/>
    </sheetView>
  </sheetViews>
  <sheetFormatPr defaultColWidth="9" defaultRowHeight="14.25"/>
  <cols>
    <col min="1" max="16384" width="9" style="1"/>
  </cols>
  <sheetData>
    <row r="1" ht="24" spans="1:11">
      <c r="A1" s="2"/>
      <c r="B1" s="3" t="s">
        <v>0</v>
      </c>
      <c r="C1" s="3"/>
      <c r="D1" s="4"/>
      <c r="E1" s="3"/>
      <c r="F1" s="4"/>
      <c r="G1" s="3"/>
      <c r="H1" s="4"/>
      <c r="I1" s="3"/>
      <c r="J1" s="2"/>
      <c r="K1" s="2"/>
    </row>
    <row r="2" ht="16.5" spans="1:11">
      <c r="A2" s="2"/>
      <c r="B2" s="5" t="s">
        <v>1</v>
      </c>
      <c r="C2" s="5"/>
      <c r="D2" s="6"/>
      <c r="E2" s="5"/>
      <c r="F2" s="6"/>
      <c r="G2" s="5"/>
      <c r="H2" s="6"/>
      <c r="I2" s="5"/>
      <c r="J2" s="2"/>
      <c r="K2" s="2"/>
    </row>
    <row r="3" ht="18.75" spans="1:11">
      <c r="A3" s="7"/>
      <c r="B3" s="8" t="s">
        <v>2</v>
      </c>
      <c r="C3" s="9" t="s">
        <v>3</v>
      </c>
      <c r="D3" s="10"/>
      <c r="E3" s="11" t="s">
        <v>4</v>
      </c>
      <c r="F3" s="12"/>
      <c r="G3" s="13" t="s">
        <v>5</v>
      </c>
      <c r="H3" s="14"/>
      <c r="I3" s="34" t="s">
        <v>6</v>
      </c>
      <c r="J3" s="7"/>
      <c r="K3" s="7"/>
    </row>
    <row r="4" ht="18.75" spans="1:11">
      <c r="A4" s="7"/>
      <c r="B4" s="15"/>
      <c r="C4" s="16" t="s">
        <v>7</v>
      </c>
      <c r="D4" s="10" t="s">
        <v>8</v>
      </c>
      <c r="E4" s="17" t="s">
        <v>7</v>
      </c>
      <c r="F4" s="18" t="s">
        <v>8</v>
      </c>
      <c r="G4" s="15" t="s">
        <v>9</v>
      </c>
      <c r="H4" s="19" t="s">
        <v>10</v>
      </c>
      <c r="I4" s="35"/>
      <c r="J4" s="7"/>
      <c r="K4" s="7"/>
    </row>
    <row r="5" spans="1:11">
      <c r="A5" s="20"/>
      <c r="B5" s="21" t="s">
        <v>11</v>
      </c>
      <c r="C5" s="22">
        <v>52</v>
      </c>
      <c r="D5" s="23">
        <f>C5*1600</f>
        <v>83200</v>
      </c>
      <c r="E5" s="20">
        <v>60</v>
      </c>
      <c r="F5" s="24">
        <f>E5*1050</f>
        <v>63000</v>
      </c>
      <c r="G5" s="25">
        <f>C5+E5</f>
        <v>112</v>
      </c>
      <c r="H5" s="24">
        <f>D5+F5</f>
        <v>146200</v>
      </c>
      <c r="I5" s="25"/>
      <c r="J5" s="20"/>
      <c r="K5" s="20"/>
    </row>
    <row r="6" spans="1:11">
      <c r="A6" s="2"/>
      <c r="B6" s="26" t="s">
        <v>12</v>
      </c>
      <c r="C6" s="25">
        <v>52</v>
      </c>
      <c r="D6" s="23">
        <f>C6*1600</f>
        <v>83200</v>
      </c>
      <c r="E6" s="25">
        <v>60</v>
      </c>
      <c r="F6" s="24">
        <f>E6*1050</f>
        <v>63000</v>
      </c>
      <c r="G6" s="25">
        <f>C6+E6</f>
        <v>112</v>
      </c>
      <c r="H6" s="24">
        <f>D6+F6</f>
        <v>146200</v>
      </c>
      <c r="I6" s="25"/>
      <c r="J6" s="2"/>
      <c r="K6" s="2"/>
    </row>
    <row r="7" spans="1:11">
      <c r="A7" s="2"/>
      <c r="B7" s="26" t="s">
        <v>13</v>
      </c>
      <c r="C7" s="25">
        <v>53</v>
      </c>
      <c r="D7" s="23">
        <f>C7*1600</f>
        <v>84800</v>
      </c>
      <c r="E7" s="25">
        <v>60</v>
      </c>
      <c r="F7" s="24">
        <f>E7*1050</f>
        <v>63000</v>
      </c>
      <c r="G7" s="25">
        <f>C7+E7</f>
        <v>113</v>
      </c>
      <c r="H7" s="24">
        <f>D7+F7</f>
        <v>147800</v>
      </c>
      <c r="I7" s="25"/>
      <c r="J7" s="2"/>
      <c r="K7" s="2"/>
    </row>
    <row r="8" spans="1:11">
      <c r="A8" s="2"/>
      <c r="B8" s="26" t="s">
        <v>14</v>
      </c>
      <c r="C8" s="25">
        <v>56</v>
      </c>
      <c r="D8" s="23">
        <f>C8*1600</f>
        <v>89600</v>
      </c>
      <c r="E8" s="25">
        <v>58</v>
      </c>
      <c r="F8" s="24">
        <f>E8*1050</f>
        <v>60900</v>
      </c>
      <c r="G8" s="25">
        <f>C8+E8</f>
        <v>114</v>
      </c>
      <c r="H8" s="24">
        <f>D8+F8</f>
        <v>150500</v>
      </c>
      <c r="I8" s="25"/>
      <c r="J8" s="2"/>
      <c r="K8" s="2"/>
    </row>
    <row r="9" spans="1:11">
      <c r="A9" s="2"/>
      <c r="B9" s="26" t="s">
        <v>15</v>
      </c>
      <c r="C9" s="25">
        <v>55</v>
      </c>
      <c r="D9" s="23">
        <f>C9*1600</f>
        <v>88000</v>
      </c>
      <c r="E9" s="25">
        <v>56</v>
      </c>
      <c r="F9" s="24">
        <f>E9*1050</f>
        <v>58800</v>
      </c>
      <c r="G9" s="25">
        <f>C9+E9</f>
        <v>111</v>
      </c>
      <c r="H9" s="24">
        <f>D9+F9</f>
        <v>146800</v>
      </c>
      <c r="I9" s="25"/>
      <c r="J9" s="2"/>
      <c r="K9" s="2"/>
    </row>
    <row r="10" spans="1:11">
      <c r="A10" s="2"/>
      <c r="B10" s="26" t="s">
        <v>16</v>
      </c>
      <c r="C10" s="25">
        <v>55</v>
      </c>
      <c r="D10" s="23">
        <f>C10*1600</f>
        <v>88000</v>
      </c>
      <c r="E10" s="25">
        <v>56</v>
      </c>
      <c r="F10" s="24">
        <f>E10*1050</f>
        <v>58800</v>
      </c>
      <c r="G10" s="25">
        <f>C10+E10</f>
        <v>111</v>
      </c>
      <c r="H10" s="24">
        <f>D10+F10</f>
        <v>146800</v>
      </c>
      <c r="I10" s="25"/>
      <c r="J10" s="2"/>
      <c r="K10" s="2"/>
    </row>
    <row r="11" spans="1:11">
      <c r="A11" s="2"/>
      <c r="B11" s="26" t="s">
        <v>17</v>
      </c>
      <c r="C11" s="25">
        <v>55</v>
      </c>
      <c r="D11" s="23">
        <f>C11*1600</f>
        <v>88000</v>
      </c>
      <c r="E11" s="25">
        <v>56</v>
      </c>
      <c r="F11" s="24">
        <f>E11*1050</f>
        <v>58800</v>
      </c>
      <c r="G11" s="25">
        <f>C11+E11</f>
        <v>111</v>
      </c>
      <c r="H11" s="24">
        <f>D11+F11</f>
        <v>146800</v>
      </c>
      <c r="I11" s="25"/>
      <c r="J11" s="2"/>
      <c r="K11" s="2"/>
    </row>
    <row r="12" spans="1:11">
      <c r="A12" s="2"/>
      <c r="B12" s="26" t="s">
        <v>18</v>
      </c>
      <c r="C12" s="25"/>
      <c r="D12" s="23">
        <f>C12*1600</f>
        <v>0</v>
      </c>
      <c r="E12" s="25"/>
      <c r="F12" s="24">
        <f>E12*1050</f>
        <v>0</v>
      </c>
      <c r="G12" s="25">
        <f>C12+E12</f>
        <v>0</v>
      </c>
      <c r="H12" s="24">
        <f>D12+F12</f>
        <v>0</v>
      </c>
      <c r="I12" s="25"/>
      <c r="J12" s="2"/>
      <c r="K12" s="2"/>
    </row>
    <row r="13" spans="1:11">
      <c r="A13" s="2"/>
      <c r="B13" s="26" t="s">
        <v>19</v>
      </c>
      <c r="C13" s="25"/>
      <c r="D13" s="23">
        <f>C13*1600</f>
        <v>0</v>
      </c>
      <c r="E13" s="25"/>
      <c r="F13" s="24">
        <f>E13*1050</f>
        <v>0</v>
      </c>
      <c r="G13" s="25">
        <f>C13+E13</f>
        <v>0</v>
      </c>
      <c r="H13" s="24">
        <f>D13+F13</f>
        <v>0</v>
      </c>
      <c r="I13" s="25"/>
      <c r="J13" s="2"/>
      <c r="K13" s="2"/>
    </row>
    <row r="14" spans="1:11">
      <c r="A14" s="2"/>
      <c r="B14" s="26" t="s">
        <v>20</v>
      </c>
      <c r="C14" s="25"/>
      <c r="D14" s="23">
        <f>C14*1600</f>
        <v>0</v>
      </c>
      <c r="E14" s="25"/>
      <c r="F14" s="24">
        <f>E14*1050</f>
        <v>0</v>
      </c>
      <c r="G14" s="25">
        <f>C14+E14</f>
        <v>0</v>
      </c>
      <c r="H14" s="24">
        <f>D14+F14</f>
        <v>0</v>
      </c>
      <c r="I14" s="25"/>
      <c r="J14" s="2"/>
      <c r="K14" s="2"/>
    </row>
    <row r="15" spans="1:11">
      <c r="A15" s="2"/>
      <c r="B15" s="26" t="s">
        <v>21</v>
      </c>
      <c r="C15" s="25"/>
      <c r="D15" s="23">
        <f>C15*1600</f>
        <v>0</v>
      </c>
      <c r="E15" s="25"/>
      <c r="F15" s="24">
        <f>E15*1050</f>
        <v>0</v>
      </c>
      <c r="G15" s="25">
        <f>C15+E15</f>
        <v>0</v>
      </c>
      <c r="H15" s="24">
        <f>D15+F15</f>
        <v>0</v>
      </c>
      <c r="I15" s="25"/>
      <c r="J15" s="2"/>
      <c r="K15" s="2"/>
    </row>
    <row r="16" spans="1:11">
      <c r="A16" s="2"/>
      <c r="B16" s="26" t="s">
        <v>22</v>
      </c>
      <c r="C16" s="22"/>
      <c r="D16" s="23">
        <f>C16*1600</f>
        <v>0</v>
      </c>
      <c r="E16" s="25"/>
      <c r="F16" s="24">
        <f>E16*1050</f>
        <v>0</v>
      </c>
      <c r="G16" s="25">
        <f>C16+E16</f>
        <v>0</v>
      </c>
      <c r="H16" s="24">
        <f>D16+F16</f>
        <v>0</v>
      </c>
      <c r="I16" s="25"/>
      <c r="J16" s="2"/>
      <c r="K16" s="2"/>
    </row>
    <row r="17" spans="1:11">
      <c r="A17" s="27"/>
      <c r="B17" s="28" t="s">
        <v>23</v>
      </c>
      <c r="C17" s="29">
        <f>SUM(C5:C16)</f>
        <v>378</v>
      </c>
      <c r="D17" s="30">
        <f>SUM(D5:D16)</f>
        <v>604800</v>
      </c>
      <c r="E17" s="29">
        <f>SUM(E5:E16)</f>
        <v>406</v>
      </c>
      <c r="F17" s="30">
        <f>SUM(F5:F16)</f>
        <v>426300</v>
      </c>
      <c r="G17" s="29">
        <f>SUM(G5:G16)</f>
        <v>784</v>
      </c>
      <c r="H17" s="30">
        <f>SUM(H5:H16)</f>
        <v>1031100</v>
      </c>
      <c r="I17" s="29"/>
      <c r="J17" s="27"/>
      <c r="K17" s="27"/>
    </row>
    <row r="18" spans="1:11">
      <c r="A18" s="2"/>
      <c r="B18" s="31" t="s">
        <v>24</v>
      </c>
      <c r="C18" s="31"/>
      <c r="D18" s="32"/>
      <c r="E18" s="31"/>
      <c r="F18" s="32"/>
      <c r="G18" s="31"/>
      <c r="H18" s="32"/>
      <c r="I18" s="31"/>
      <c r="J18" s="2"/>
      <c r="K18" s="2"/>
    </row>
    <row r="19" ht="13.5" spans="1:11">
      <c r="A19" s="2"/>
      <c r="B19" s="20"/>
      <c r="C19" s="2"/>
      <c r="D19" s="33"/>
      <c r="E19" s="2"/>
      <c r="F19" s="33"/>
      <c r="G19" s="2"/>
      <c r="H19" s="33"/>
      <c r="I19" s="2"/>
      <c r="J19" s="2"/>
      <c r="K19" s="2"/>
    </row>
  </sheetData>
  <mergeCells count="8">
    <mergeCell ref="B1:I1"/>
    <mergeCell ref="B2:I2"/>
    <mergeCell ref="C3:D3"/>
    <mergeCell ref="E3:F3"/>
    <mergeCell ref="G3:H3"/>
    <mergeCell ref="B18:I18"/>
    <mergeCell ref="B3:B4"/>
    <mergeCell ref="I3:I4"/>
  </mergeCells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2021年7月罗甸县孤儿供养金发放情况统计表 (1-7月)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</cp:lastModifiedBy>
  <dcterms:created xsi:type="dcterms:W3CDTF">2021-08-04T03:45:51Z</dcterms:created>
  <dcterms:modified xsi:type="dcterms:W3CDTF">2021-08-04T03:46:19Z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890E068EB94E4FFDB8FEA108D071DA47</vt:lpwstr>
  </property>
  <property fmtid="{D5CDD505-2E9C-101B-9397-08002B2CF9AE}" pid="3" name="KSOProductBuildVer">
    <vt:lpwstr>2052-11.1.0.10667</vt:lpwstr>
  </property>
</Properties>
</file>